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<sst xmlns="http://schemas.openxmlformats.org/spreadsheetml/2006/main" count="20" uniqueCount="19">
  <si>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ONCO spt</t>
  </si>
  <si>
    <t xml:space="preserve">DIABET </t>
  </si>
  <si>
    <t>ORTOPEDIE</t>
  </si>
  <si>
    <t xml:space="preserve">DIALIZA </t>
  </si>
  <si>
    <t xml:space="preserve">TOTAL </t>
  </si>
  <si>
    <t>ZAHARAT</t>
  </si>
  <si>
    <t>COST VOLUM</t>
  </si>
  <si>
    <t>I</t>
  </si>
  <si>
    <t>II</t>
  </si>
  <si>
    <t>III</t>
  </si>
  <si>
    <t>IV</t>
  </si>
  <si>
    <t>total</t>
  </si>
  <si>
    <t>TOTAL</t>
  </si>
  <si>
    <t>SPITALUL  JUDETEAN DE URGENTA</t>
  </si>
  <si>
    <t xml:space="preserve">TARGOVISTE </t>
  </si>
  <si>
    <t>conform file de buget nr. RV6446/11-18.09.2018 si DG4117/18.09.2018</t>
  </si>
  <si>
    <t xml:space="preserve">PROGRAME NATIONALE  DE SANATATE     </t>
  </si>
  <si>
    <t>BOLI</t>
  </si>
  <si>
    <t xml:space="preserve">ENDOCRINE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</si>
</sst>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8"/>
      <color indexed="12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2" fontId="4" fillId="2" borderId="1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2" fontId="4" fillId="0" borderId="12" xfId="0" applyNumberFormat="1" applyFont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/>
    </xf>
    <xf numFmtId="1" fontId="1" fillId="3" borderId="12" xfId="0" applyNumberFormat="1" applyFont="1" applyFill="1" applyBorder="1" applyAlignment="1">
      <alignment/>
    </xf>
    <xf numFmtId="2" fontId="5" fillId="3" borderId="12" xfId="0" applyNumberFormat="1" applyFont="1" applyFill="1" applyBorder="1" applyAlignment="1">
      <alignment/>
    </xf>
    <xf numFmtId="2" fontId="5" fillId="3" borderId="13" xfId="0" applyNumberFormat="1" applyFont="1" applyFill="1" applyBorder="1" applyAlignment="1">
      <alignment/>
    </xf>
    <xf numFmtId="2" fontId="2" fillId="3" borderId="14" xfId="0" applyNumberFormat="1" applyFont="1" applyFill="1" applyBorder="1" applyAlignment="1">
      <alignment/>
    </xf>
    <xf numFmtId="2" fontId="7" fillId="4" borderId="12" xfId="0" applyNumberFormat="1" applyFont="1" applyFill="1" applyBorder="1" applyAlignment="1">
      <alignment/>
    </xf>
    <xf numFmtId="2" fontId="7" fillId="4" borderId="13" xfId="0" applyNumberFormat="1" applyFont="1" applyFill="1" applyBorder="1" applyAlignment="1">
      <alignment/>
    </xf>
    <xf numFmtId="2" fontId="7" fillId="4" borderId="15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1" fontId="0" fillId="0" borderId="7" xfId="0" applyNumberFormat="1" applyBorder="1" applyAlignment="1">
      <alignment/>
    </xf>
    <xf numFmtId="1" fontId="4" fillId="0" borderId="7" xfId="0" applyNumberFormat="1" applyFont="1" applyBorder="1" applyAlignment="1">
      <alignment/>
    </xf>
    <xf numFmtId="1" fontId="4" fillId="2" borderId="16" xfId="0" applyNumberFormat="1" applyFont="1" applyFill="1" applyBorder="1" applyAlignment="1">
      <alignment/>
    </xf>
    <xf numFmtId="1" fontId="4" fillId="2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/>
    </xf>
    <xf numFmtId="1" fontId="4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5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26.00390625" style="0" customWidth="1"/>
    <col min="4" max="4" width="11.28125" style="0" customWidth="1"/>
    <col min="5" max="5" width="10.140625" style="0" customWidth="1"/>
    <col min="6" max="6" width="10.28125" style="0" customWidth="1"/>
    <col min="7" max="7" width="10.140625" style="0" customWidth="1"/>
    <col min="8" max="9" width="10.8515625" style="0" customWidth="1"/>
    <col min="10" max="11" width="11.57421875" style="0" customWidth="1"/>
  </cols>
  <sheetData>
    <row r="4" ht="12.75">
      <c r="C4" s="1"/>
    </row>
    <row r="6" spans="4:10" ht="12.75">
      <c r="D6" s="2" t="s">
        <v>16</v>
      </c>
      <c r="E6" s="2"/>
      <c r="G6" s="3"/>
      <c r="H6" s="3"/>
      <c r="I6" s="3"/>
      <c r="J6" s="1"/>
    </row>
    <row r="7" spans="4:10" ht="12.75">
      <c r="D7" s="2">
        <v>2018</v>
      </c>
      <c r="E7" s="2"/>
      <c r="G7" s="3"/>
      <c r="H7" s="3"/>
      <c r="I7" s="3"/>
      <c r="J7" s="1"/>
    </row>
    <row r="8" spans="3:10" ht="12.75">
      <c r="C8" t="s">
        <v>15</v>
      </c>
      <c r="D8" s="2"/>
      <c r="E8" s="2"/>
      <c r="G8" s="3"/>
      <c r="H8" s="3"/>
      <c r="I8" s="3"/>
      <c r="J8" s="1"/>
    </row>
    <row r="9" spans="4:10" ht="13.5" thickBot="1">
      <c r="D9" s="44">
        <v>43361</v>
      </c>
      <c r="E9" s="2"/>
      <c r="G9" s="3"/>
      <c r="H9" s="3"/>
      <c r="I9" s="3"/>
      <c r="J9" s="1"/>
    </row>
    <row r="10" spans="2:10" ht="12.75">
      <c r="B10" s="4"/>
      <c r="C10" s="5"/>
      <c r="D10" s="5" t="s">
        <v>0</v>
      </c>
      <c r="E10" s="5" t="s">
        <v>1</v>
      </c>
      <c r="F10" s="5" t="s">
        <v>17</v>
      </c>
      <c r="G10" s="6" t="s">
        <v>2</v>
      </c>
      <c r="H10" s="7" t="s">
        <v>0</v>
      </c>
      <c r="I10" s="8" t="s">
        <v>3</v>
      </c>
      <c r="J10" s="9" t="s">
        <v>4</v>
      </c>
    </row>
    <row r="11" spans="2:10" ht="13.5" thickBot="1">
      <c r="B11" s="10"/>
      <c r="C11" s="11"/>
      <c r="D11" s="11"/>
      <c r="E11" s="11" t="s">
        <v>5</v>
      </c>
      <c r="F11" s="11" t="s">
        <v>18</v>
      </c>
      <c r="G11" s="12"/>
      <c r="H11" s="13" t="s">
        <v>6</v>
      </c>
      <c r="I11" s="43"/>
      <c r="J11" s="14"/>
    </row>
    <row r="12" spans="2:10" ht="12.75">
      <c r="B12" s="37" t="s">
        <v>13</v>
      </c>
      <c r="C12" s="15" t="s">
        <v>7</v>
      </c>
      <c r="D12" s="16">
        <v>2335270</v>
      </c>
      <c r="E12" s="16">
        <v>8400</v>
      </c>
      <c r="F12" s="16">
        <v>440</v>
      </c>
      <c r="G12" s="17">
        <v>48120</v>
      </c>
      <c r="H12" s="18">
        <v>520000</v>
      </c>
      <c r="I12" s="18">
        <v>678357</v>
      </c>
      <c r="J12" s="19">
        <f>D12+E12+F12+G12+H12+I12</f>
        <v>3590587</v>
      </c>
    </row>
    <row r="13" spans="2:10" ht="12.75">
      <c r="B13" s="38" t="s">
        <v>14</v>
      </c>
      <c r="C13" s="20" t="s">
        <v>8</v>
      </c>
      <c r="D13" s="21">
        <v>1600000</v>
      </c>
      <c r="E13" s="21">
        <v>8600</v>
      </c>
      <c r="F13" s="21">
        <v>290</v>
      </c>
      <c r="G13" s="39">
        <v>33330</v>
      </c>
      <c r="H13" s="21">
        <f>1105000+2850000</f>
        <v>3955000</v>
      </c>
      <c r="I13" s="21">
        <f>432837+34224+70508</f>
        <v>537569</v>
      </c>
      <c r="J13" s="19">
        <f>D13+E13+F13+G13+H13+I13</f>
        <v>6134789</v>
      </c>
    </row>
    <row r="14" spans="2:10" ht="12.75">
      <c r="B14" s="38"/>
      <c r="C14" s="20" t="s">
        <v>9</v>
      </c>
      <c r="D14" s="22">
        <f>1950000+304470+625530</f>
        <v>2880000</v>
      </c>
      <c r="E14" s="21">
        <v>7500</v>
      </c>
      <c r="F14" s="21">
        <v>300</v>
      </c>
      <c r="G14" s="23">
        <f>50000+6510+90</f>
        <v>56600</v>
      </c>
      <c r="H14" s="22">
        <f>437500+3938460</f>
        <v>4375960</v>
      </c>
      <c r="I14" s="22">
        <f>432837-70508</f>
        <v>362329</v>
      </c>
      <c r="J14" s="19">
        <f>D14+E14+F14+G14+H14+I14</f>
        <v>7682689</v>
      </c>
    </row>
    <row r="15" spans="2:10" ht="12.75">
      <c r="B15" s="38"/>
      <c r="C15" s="20" t="s">
        <v>10</v>
      </c>
      <c r="D15" s="22">
        <v>1000000</v>
      </c>
      <c r="E15" s="22">
        <v>7500</v>
      </c>
      <c r="F15" s="21">
        <v>200</v>
      </c>
      <c r="G15" s="23">
        <f>24950+8070</f>
        <v>33020</v>
      </c>
      <c r="H15" s="22">
        <v>437500</v>
      </c>
      <c r="I15" s="22">
        <f>432837+310920+72</f>
        <v>743829</v>
      </c>
      <c r="J15" s="19">
        <f>D15+E15+F15+G15+H15+I15</f>
        <v>2222049</v>
      </c>
    </row>
    <row r="16" spans="2:10" ht="12.75">
      <c r="B16" s="38"/>
      <c r="C16" s="24" t="s">
        <v>11</v>
      </c>
      <c r="D16" s="25">
        <f>SUM(D12:D15)</f>
        <v>7815270</v>
      </c>
      <c r="E16" s="25">
        <f>E12+E13+E14+E15</f>
        <v>32000</v>
      </c>
      <c r="F16" s="25">
        <f>SUM(F12:F15)</f>
        <v>1230</v>
      </c>
      <c r="G16" s="26">
        <f>SUM(G12:G15)</f>
        <v>171070</v>
      </c>
      <c r="H16" s="25">
        <f>SUM(H12:H15)</f>
        <v>9288460</v>
      </c>
      <c r="I16" s="26">
        <f>SUM(I12:I15)</f>
        <v>2322084</v>
      </c>
      <c r="J16" s="27">
        <f>SUM(J12:J15)</f>
        <v>19630114</v>
      </c>
    </row>
    <row r="17" spans="2:10" ht="12.75">
      <c r="B17" s="40" t="s">
        <v>12</v>
      </c>
      <c r="C17" s="20"/>
      <c r="D17" s="28"/>
      <c r="E17" s="28"/>
      <c r="F17" s="28"/>
      <c r="G17" s="29"/>
      <c r="H17" s="28"/>
      <c r="I17" s="30"/>
      <c r="J17" s="31"/>
    </row>
    <row r="18" spans="2:10" ht="13.5" thickBot="1">
      <c r="B18" s="41"/>
      <c r="C18" s="32"/>
      <c r="D18" s="33"/>
      <c r="E18" s="33"/>
      <c r="F18" s="33"/>
      <c r="G18" s="34"/>
      <c r="H18" s="42"/>
      <c r="I18" s="35"/>
      <c r="J18" s="36"/>
    </row>
    <row r="25" ht="12.75">
      <c r="B25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2018-09-26T11:16:17Z</cp:lastPrinted>
  <dcterms:created xsi:type="dcterms:W3CDTF">1996-10-14T23:33:28Z</dcterms:created>
  <dcterms:modified xsi:type="dcterms:W3CDTF">2018-09-27T10:06:14Z</dcterms:modified>
  <cp:category/>
  <cp:version/>
  <cp:contentType/>
  <cp:contentStatus/>
</cp:coreProperties>
</file>